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ersons/person.xml" ContentType="application/vnd.ms-excel.person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367f02696d2f4c25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Calculator" sheetId="1" r:id="Rc98d4754a91e45f1"/>
    <x:sheet xmlns:r="http://schemas.openxmlformats.org/officeDocument/2006/relationships" name="Event Comparison" sheetId="2" r:id="R67d249f1da1c4b67"/>
    <x:sheet xmlns:r="http://schemas.openxmlformats.org/officeDocument/2006/relationships" name="How to Use" sheetId="3" r:id="R9508f25e22da4e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£#,##0.00"/>
    <x:numFmt numFmtId="202" formatCode="0%"/>
    <x:numFmt numFmtId="203" formatCode="0"/>
    <x:numFmt numFmtId="204" formatCode="0.0%"/>
  </x:numFmts>
  <x:fonts count="13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343A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8"/>
      <x:color rgb="FF24343A"/>
      <x:name val="Aptos"/>
    </x:font>
    <x:font>
      <x:i/>
      <x:sz val="11"/>
      <x:color rgb="FF24343A"/>
      <x:name val="Aptos"/>
    </x:font>
    <x:font>
      <x:sz val="11"/>
      <x:color rgb="FF24343A"/>
      <x:name val="Aptos"/>
    </x:font>
    <x:font>
      <x:b/>
      <x:sz val="11"/>
      <x:color rgb="FF24343A"/>
      <x:name val="Aptos"/>
    </x:font>
    <x:font>
      <x:b/>
      <x:sz val="18"/>
      <x:color rgb="FFFFFFFF"/>
      <x:name val="Aptos Display"/>
    </x:font>
    <x:font>
      <x:i/>
      <x:sz val="11"/>
      <x:name val="Carlito"/>
    </x:font>
    <x:font>
      <x:b/>
      <x:sz val="11"/>
      <x:color rgb="FFFFFFFF"/>
      <x:name val="Aptos"/>
    </x:font>
    <x:font>
      <x:b/>
      <x:sz val="10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2737E"/>
      </x:patternFill>
    </x:fill>
    <x:fill>
      <x:patternFill patternType="solid">
        <x:fgColor rgb="FFE8F3F4"/>
      </x:patternFill>
    </x:fill>
    <x:fill>
      <x:patternFill patternType="solid">
        <x:fgColor rgb="FFFFF3CD"/>
      </x:patternFill>
    </x:fill>
    <x:fill>
      <x:patternFill patternType="solid">
        <x:fgColor rgb="FF24343A"/>
      </x:patternFill>
    </x:fill>
    <x:fill>
      <x:patternFill patternType="solid">
        <x:fgColor rgb="FFE4F2E8"/>
      </x:patternFill>
    </x:fill>
  </x:fills>
  <x:borders count="13">
    <x:border/>
    <x:border>
      <x:left style="thin">
        <x:color rgb="FFCAD9DB"/>
      </x:left>
      <x:right style="thin">
        <x:color rgb="FFCAD9DB"/>
      </x:right>
      <x:top style="thin">
        <x:color rgb="FFCAD9DB"/>
      </x:top>
    </x:border>
    <x:border>
      <x:left style="thin">
        <x:color rgb="FFCAD9DB"/>
      </x:left>
      <x:right style="thin">
        <x:color rgb="FFCAD9DB"/>
      </x:right>
    </x:border>
    <x:border>
      <x:left style="thin">
        <x:color rgb="FFCAD9DB"/>
      </x:left>
      <x:right style="thin">
        <x:color rgb="FFCAD9DB"/>
      </x:right>
      <x:bottom style="thin">
        <x:color rgb="FFCAD9DB"/>
      </x:bottom>
    </x:border>
    <x:border>
      <x:left style="thin">
        <x:color rgb="FFCAD9DB"/>
      </x:left>
      <x:top style="thin">
        <x:color rgb="FFCAD9DB"/>
      </x:top>
    </x:border>
    <x:border>
      <x:right style="thin">
        <x:color rgb="FFCAD9DB"/>
      </x:right>
      <x:top style="thin">
        <x:color rgb="FFCAD9DB"/>
      </x:top>
    </x:border>
    <x:border>
      <x:left style="thin">
        <x:color rgb="FFCAD9DB"/>
      </x:left>
    </x:border>
    <x:border>
      <x:right style="thin">
        <x:color rgb="FFCAD9DB"/>
      </x:right>
    </x:border>
    <x:border>
      <x:left style="thin">
        <x:color rgb="FFCAD9DB"/>
      </x:left>
      <x:bottom style="thin">
        <x:color rgb="FFCAD9DB"/>
      </x:bottom>
    </x:border>
    <x:border>
      <x:right style="thin">
        <x:color rgb="FFCAD9DB"/>
      </x:right>
      <x:bottom style="thin">
        <x:color rgb="FFCAD9DB"/>
      </x:bottom>
    </x:border>
    <x:border>
      <x:left style="thin">
        <x:color rgb="FFCAD9DB"/>
      </x:left>
      <x:right style="thin">
        <x:color rgb="FFCAD9DB"/>
      </x:right>
      <x:top style="thin">
        <x:color rgb="FFCAD9DB"/>
      </x:top>
      <x:bottom style="thin">
        <x:color rgb="FFCAD9DB"/>
      </x:bottom>
    </x:border>
    <x:border>
      <x:right style="thin">
        <x:color rgb="FFCAD9DB"/>
      </x:right>
      <x:top style="thin">
        <x:color rgb="FFCAD9DB"/>
      </x:top>
      <x:bottom style="thin">
        <x:color rgb="FFCAD9DB"/>
      </x:bottom>
    </x:border>
    <x:border>
      <x:left style="thin">
        <x:color rgb="FFCAD9DB"/>
      </x:left>
      <x:top style="thin">
        <x:color rgb="FFCAD9DB"/>
      </x:top>
      <x:bottom style="thin">
        <x:color rgb="FFCAD9DB"/>
      </x:bottom>
    </x:border>
  </x:borders>
  <x:cellStyleXfs count="1">
    <x:xf numFmtId="0" fontId="0" fillId="0" borderId="0"/>
  </x:cellStyleXfs>
  <x:cellXfs count="1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2" xfId="0" applyNumberFormat="1" applyFont="1" applyFill="1" applyBorder="1" applyAlignment="1">
      <x:alignment wrapText="1"/>
    </x:xf>
    <x:xf numFmtId="0" fontId="0" fillId="4" borderId="3" xfId="0" applyNumberFormat="1" applyFont="1" applyFill="1" applyBorder="1" applyAlignment="1">
      <x:alignment wrapText="1"/>
    </x:xf>
    <x:xf numFmtId="200" fontId="0" fillId="4" borderId="2" xfId="0" applyNumberFormat="1" applyFont="1" applyFill="1" applyBorder="1" applyAlignment="1">
      <x:alignment wrapText="1"/>
    </x:xf>
    <x:xf numFmtId="201" fontId="0" fillId="4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0" fillId="4" borderId="0" xfId="0" applyNumberFormat="1" applyFont="1" applyFill="1" applyBorder="1"/>
    <x:xf numFmtId="203" fontId="0" fillId="4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0" fillId="0" borderId="4" xfId="0" applyNumberFormat="1" applyFont="1" applyFill="1" applyBorder="1"/>
    <x:xf numFmtId="201" fontId="0" fillId="0" borderId="5" xfId="0" applyNumberFormat="1" applyFont="1" applyFill="1" applyBorder="1"/>
    <x:xf numFmtId="0" fontId="0" fillId="0" borderId="6" xfId="0" applyNumberFormat="1" applyFont="1" applyFill="1" applyBorder="1"/>
    <x:xf numFmtId="201" fontId="0" fillId="0" borderId="7" xfId="0" applyNumberFormat="1" applyFont="1" applyFill="1" applyBorder="1"/>
    <x:xf numFmtId="204" fontId="0" fillId="0" borderId="7" xfId="0" applyNumberFormat="1" applyFont="1" applyFill="1" applyBorder="1"/>
    <x:xf numFmtId="0" fontId="0" fillId="0" borderId="8" xfId="0" applyNumberFormat="1" applyFont="1" applyFill="1" applyBorder="1"/>
    <x:xf numFmtId="201" fontId="0" fillId="0" borderId="9" xfId="0" applyNumberFormat="1" applyFont="1" applyFill="1" applyBorder="1"/>
    <x:xf numFmtId="201" fontId="0" fillId="6" borderId="7" xfId="0" applyNumberFormat="1" applyFont="1" applyFill="1" applyBorder="1"/>
    <x:xf numFmtId="204" fontId="0" fillId="6" borderId="7" xfId="0" applyNumberFormat="1" applyFont="1" applyFill="1" applyBorder="1"/>
    <x:xf numFmtId="201" fontId="4" fillId="6" borderId="7" xfId="0" applyNumberFormat="1" applyFont="1" applyFill="1" applyBorder="1"/>
    <x:xf numFmtId="204" fontId="4" fillId="6" borderId="7" xfId="0" applyNumberFormat="1" applyFont="1" applyFill="1" applyBorder="1"/>
    <x:xf numFmtId="0" fontId="0" fillId="4" borderId="10" xfId="0" applyNumberFormat="1" applyFont="1" applyFill="1" applyBorder="1"/>
    <x:xf numFmtId="0" fontId="0" fillId="4" borderId="10" xfId="0" applyNumberFormat="1" applyFont="1" applyFill="1" applyBorder="1" applyAlignment="1">
      <x:alignment wrapText="1"/>
    </x:xf>
    <x:xf numFmtId="0" fontId="0" fillId="4" borderId="1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200" fontId="7" fillId="4" borderId="2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201" fontId="7" fillId="4" borderId="0" xfId="0" applyNumberFormat="1" applyFont="1" applyFill="1" applyBorder="1"/>
    <x:xf numFmtId="0" fontId="7" fillId="4" borderId="3" xfId="0" applyNumberFormat="1" applyFont="1" applyFill="1" applyBorder="1" applyAlignment="1">
      <x:alignment wrapText="1"/>
    </x:xf>
    <x:xf numFmtId="201" fontId="8" fillId="3" borderId="0" xfId="0" applyNumberFormat="1" applyFont="1" applyFill="1" applyBorder="1"/>
    <x:xf numFmtId="202" fontId="7" fillId="4" borderId="0" xfId="0" applyNumberFormat="1" applyFont="1" applyFill="1" applyBorder="1"/>
    <x:xf numFmtId="203" fontId="7" fillId="4" borderId="0" xfId="0" applyNumberFormat="1" applyFont="1" applyFill="1" applyBorder="1"/>
    <x:xf numFmtId="0" fontId="8" fillId="5" borderId="0" xfId="0" applyNumberFormat="1" applyFont="1" applyFill="1" applyBorder="1"/>
    <x:xf numFmtId="0" fontId="7" fillId="0" borderId="4" xfId="0" applyNumberFormat="1" applyFont="1" applyFill="1" applyBorder="1"/>
    <x:xf numFmtId="201" fontId="7" fillId="0" borderId="5" xfId="0" applyNumberFormat="1" applyFont="1" applyFill="1" applyBorder="1"/>
    <x:xf numFmtId="0" fontId="7" fillId="0" borderId="6" xfId="0" applyNumberFormat="1" applyFont="1" applyFill="1" applyBorder="1"/>
    <x:xf numFmtId="201" fontId="7" fillId="0" borderId="7" xfId="0" applyNumberFormat="1" applyFont="1" applyFill="1" applyBorder="1"/>
    <x:xf numFmtId="0" fontId="7" fillId="4" borderId="10" xfId="0" applyNumberFormat="1" applyFont="1" applyFill="1" applyBorder="1" applyAlignment="1">
      <x:alignment vertical="top" wrapText="1"/>
    </x:xf>
    <x:xf numFmtId="201" fontId="8" fillId="6" borderId="7" xfId="0" applyNumberFormat="1" applyFont="1" applyFill="1" applyBorder="1"/>
    <x:xf numFmtId="204" fontId="8" fillId="6" borderId="7" xfId="0" applyNumberFormat="1" applyFont="1" applyFill="1" applyBorder="1"/>
    <x:xf numFmtId="0" fontId="7" fillId="0" borderId="8" xfId="0" applyNumberFormat="1" applyFont="1" applyFill="1" applyBorder="1"/>
    <x:xf numFmtId="201" fontId="7" fillId="0" borderId="9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3" fillId="2" borderId="9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8" xfId="0" applyNumberFormat="1" applyFont="1" applyFill="1" applyBorder="1" applyAlignment="1">
      <x:alignment wrapText="1"/>
    </x:xf>
    <x:xf numFmtId="0" fontId="0" fillId="0" borderId="11" xfId="0" applyNumberFormat="1" applyFont="1" applyFill="1" applyBorder="1"/>
    <x:xf numFmtId="200" fontId="0" fillId="0" borderId="10" xfId="0" applyNumberFormat="1" applyFont="1" applyFill="1" applyBorder="1"/>
    <x:xf numFmtId="0" fontId="0" fillId="0" borderId="10" xfId="0" applyNumberFormat="1" applyFont="1" applyFill="1" applyBorder="1"/>
    <x:xf numFmtId="201" fontId="0" fillId="0" borderId="10" xfId="0" applyNumberFormat="1" applyFont="1" applyFill="1" applyBorder="1"/>
    <x:xf numFmtId="204" fontId="0" fillId="0" borderId="10" xfId="0" applyNumberFormat="1" applyFont="1" applyFill="1" applyBorder="1"/>
    <x:xf numFmtId="203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0" borderId="5" xfId="0" applyNumberFormat="1" applyFont="1" applyFill="1" applyBorder="1"/>
    <x:xf numFmtId="200" fontId="0" fillId="0" borderId="1" xfId="0" applyNumberFormat="1" applyFont="1" applyFill="1" applyBorder="1"/>
    <x:xf numFmtId="0" fontId="0" fillId="0" borderId="1" xfId="0" applyNumberFormat="1" applyFont="1" applyFill="1" applyBorder="1"/>
    <x:xf numFmtId="201" fontId="0" fillId="0" borderId="1" xfId="0" applyNumberFormat="1" applyFont="1" applyFill="1" applyBorder="1"/>
    <x:xf numFmtId="204" fontId="0" fillId="0" borderId="1" xfId="0" applyNumberFormat="1" applyFont="1" applyFill="1" applyBorder="1"/>
    <x:xf numFmtId="203" fontId="0" fillId="0" borderId="1" xfId="0" applyNumberFormat="1" applyFont="1" applyFill="1" applyBorder="1"/>
    <x:xf numFmtId="0" fontId="0" fillId="4" borderId="11" xfId="0" applyNumberFormat="1" applyFont="1" applyFill="1" applyBorder="1"/>
    <x:xf numFmtId="200" fontId="0" fillId="4" borderId="10" xfId="0" applyNumberFormat="1" applyFont="1" applyFill="1" applyBorder="1"/>
    <x:xf numFmtId="201" fontId="0" fillId="4" borderId="10" xfId="0" applyNumberFormat="1" applyFont="1" applyFill="1" applyBorder="1"/>
    <x:xf numFmtId="204" fontId="0" fillId="4" borderId="10" xfId="0" applyNumberFormat="1" applyFont="1" applyFill="1" applyBorder="1"/>
    <x:xf numFmtId="203" fontId="0" fillId="4" borderId="10" xfId="0" applyNumberFormat="1" applyFont="1" applyFill="1" applyBorder="1"/>
    <x:xf numFmtId="0" fontId="0" fillId="4" borderId="12" xfId="0" applyNumberFormat="1" applyFont="1" applyFill="1" applyBorder="1"/>
    <x:xf numFmtId="0" fontId="0" fillId="4" borderId="5" xfId="0" applyNumberFormat="1" applyFont="1" applyFill="1" applyBorder="1"/>
    <x:xf numFmtId="200" fontId="0" fillId="4" borderId="1" xfId="0" applyNumberFormat="1" applyFont="1" applyFill="1" applyBorder="1"/>
    <x:xf numFmtId="201" fontId="0" fillId="4" borderId="1" xfId="0" applyNumberFormat="1" applyFont="1" applyFill="1" applyBorder="1"/>
    <x:xf numFmtId="204" fontId="0" fillId="4" borderId="1" xfId="0" applyNumberFormat="1" applyFont="1" applyFill="1" applyBorder="1"/>
    <x:xf numFmtId="203" fontId="0" fillId="4" borderId="1" xfId="0" applyNumberFormat="1" applyFont="1" applyFill="1" applyBorder="1"/>
    <x:xf numFmtId="0" fontId="0" fillId="4" borderId="4" xfId="0" applyNumberFormat="1" applyFont="1" applyFill="1" applyBorder="1"/>
    <x:xf numFmtId="0" fontId="5" fillId="2" borderId="0" xfId="0" applyNumberFormat="1" applyFont="1" applyFill="1" applyBorder="1"/>
    <x:xf numFmtId="0" fontId="8" fillId="2" borderId="9" xfId="0" applyNumberFormat="1" applyFont="1" applyFill="1" applyBorder="1" applyAlignment="1">
      <x:alignment wrapText="1"/>
    </x:xf>
    <x:xf numFmtId="0" fontId="8" fillId="2" borderId="3" xfId="0" applyNumberFormat="1" applyFont="1" applyFill="1" applyBorder="1" applyAlignment="1">
      <x:alignment wrapText="1"/>
    </x:xf>
    <x:xf numFmtId="0" fontId="8" fillId="2" borderId="8" xfId="0" applyNumberFormat="1" applyFont="1" applyFill="1" applyBorder="1" applyAlignment="1">
      <x:alignment wrapText="1"/>
    </x:xf>
    <x:xf numFmtId="0" fontId="7" fillId="4" borderId="11" xfId="0" applyNumberFormat="1" applyFont="1" applyFill="1" applyBorder="1"/>
    <x:xf numFmtId="200" fontId="7" fillId="4" borderId="10" xfId="0" applyNumberFormat="1" applyFont="1" applyFill="1" applyBorder="1"/>
    <x:xf numFmtId="0" fontId="7" fillId="4" borderId="10" xfId="0" applyNumberFormat="1" applyFont="1" applyFill="1" applyBorder="1"/>
    <x:xf numFmtId="201" fontId="7" fillId="4" borderId="10" xfId="0" applyNumberFormat="1" applyFont="1" applyFill="1" applyBorder="1"/>
    <x:xf numFmtId="204" fontId="7" fillId="4" borderId="10" xfId="0" applyNumberFormat="1" applyFont="1" applyFill="1" applyBorder="1"/>
    <x:xf numFmtId="203" fontId="7" fillId="4" borderId="10" xfId="0" applyNumberFormat="1" applyFont="1" applyFill="1" applyBorder="1"/>
    <x:xf numFmtId="0" fontId="7" fillId="4" borderId="12" xfId="0" applyNumberFormat="1" applyFont="1" applyFill="1" applyBorder="1"/>
    <x:xf numFmtId="0" fontId="7" fillId="4" borderId="5" xfId="0" applyNumberFormat="1" applyFont="1" applyFill="1" applyBorder="1"/>
    <x:xf numFmtId="200" fontId="7" fillId="4" borderId="1" xfId="0" applyNumberFormat="1" applyFont="1" applyFill="1" applyBorder="1"/>
    <x:xf numFmtId="0" fontId="7" fillId="4" borderId="1" xfId="0" applyNumberFormat="1" applyFont="1" applyFill="1" applyBorder="1"/>
    <x:xf numFmtId="201" fontId="7" fillId="4" borderId="1" xfId="0" applyNumberFormat="1" applyFont="1" applyFill="1" applyBorder="1"/>
    <x:xf numFmtId="204" fontId="7" fillId="4" borderId="1" xfId="0" applyNumberFormat="1" applyFont="1" applyFill="1" applyBorder="1"/>
    <x:xf numFmtId="203" fontId="7" fillId="4" borderId="1" xfId="0" applyNumberFormat="1" applyFont="1" applyFill="1" applyBorder="1"/>
    <x:xf numFmtId="0" fontId="7" fillId="4" borderId="4" xfId="0" applyNumberFormat="1" applyFont="1" applyFill="1" applyBorder="1"/>
    <x:xf numFmtId="0" fontId="9" fillId="2" borderId="0" xfId="0" applyNumberFormat="1" applyFont="1" applyFill="1" applyBorder="1"/>
    <x:xf numFmtId="0" fontId="0" fillId="0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vertical="top" wrapText="1"/>
    </x:xf>
    <x:xf numFmtId="0" fontId="7" fillId="0" borderId="11" xfId="0" applyNumberFormat="1" applyFont="1" applyFill="1" applyBorder="1" applyAlignment="1">
      <x:alignment vertical="top" wrapText="1"/>
    </x:xf>
    <x:xf numFmtId="0" fontId="7" fillId="0" borderId="12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4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/>
    <x:xf numFmtId="0" fontId="11" fillId="5" borderId="0" xfId="0" applyNumberFormat="1" applyFont="1" applyFill="1" applyBorder="1"/>
    <x:xf numFmtId="0" fontId="12" fillId="2" borderId="9" xfId="0" applyNumberFormat="1" applyFont="1" applyFill="1" applyBorder="1" applyAlignment="1">
      <x:alignment wrapText="1"/>
    </x:xf>
    <x:xf numFmtId="0" fontId="12" fillId="2" borderId="3" xfId="0" applyNumberFormat="1" applyFont="1" applyFill="1" applyBorder="1" applyAlignment="1">
      <x:alignment wrapText="1"/>
    </x:xf>
    <x:xf numFmtId="0" fontId="12" fillId="2" borderId="8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c523607b7a1c4b72" Type="http://schemas.openxmlformats.org/officeDocument/2006/relationships/sharedStrings" Target="/xl/sharedStrings.xml"/><Relationship Id="R1b391bead4314737" Type="http://schemas.microsoft.com/office/2017/10/relationships/person" Target="/xl/persons/person.xml"/><Relationship Id="R1aa110d97b704f9d" Type="http://schemas.openxmlformats.org/officeDocument/2006/relationships/styles" Target="/xl/styles.xml"/><Relationship Id="rId3" Type="http://schemas.openxmlformats.org/officeDocument/2006/relationships/customXml" Target="../customXml/item3.xml"/><Relationship Id="Rc98d4754a91e45f1" Type="http://schemas.openxmlformats.org/officeDocument/2006/relationships/worksheet" Target="/xl/worksheets/sheet1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73ebddd2bfe04f5f" Type="http://schemas.openxmlformats.org/officeDocument/2006/relationships/theme" Target="/xl/theme/theme1.xml"/><Relationship Id="R67d249f1da1c4b67" Type="http://schemas.openxmlformats.org/officeDocument/2006/relationships/worksheet" Target="/xl/worksheets/sheet2.xml"/><Relationship Id="R9508f25e22da4e28" Type="http://schemas.openxmlformats.org/officeDocument/2006/relationships/worksheet" Target="/xl/worksheets/sheet3.xml"/></Relationships>
</file>

<file path=xl/persons/person.xml><?xml version="1.0" encoding="utf-8"?>
<xltc:personList xmlns:xltc="http://schemas.microsoft.com/office/spreadsheetml/2018/threadedcomments">
  <xltc:person displayName="Maggie Howell" id="{B0B516CE-5840-4268-8F8E-F2DFC49196B8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3" hidden="0" customWidth="1"/>
    <x:col min="4" max="4" width="31" hidden="0" customWidth="1"/>
    <x:col min="5" max="5" width="18" hidden="0" customWidth="1"/>
    <x:col min="6" max="6" width="15" hidden="0" customWidth="1"/>
  </x:cols>
  <x:sheetData>
    <x:row r="1" ht="32" customHeight="1">
      <x:c r="A1" s="62" t="str">
        <x:v>Event Return Calculator</x:v>
      </x:c>
      <x:c r="B1" s="62"/>
      <x:c r="C1" s="62"/>
      <x:c r="D1" s="62"/>
      <x:c r="E1" s="62"/>
      <x:c r="F1" s="62"/>
    </x:row>
    <x:row r="2" ht="34" customHeight="1">
      <x:c r="A2" s="40" t="str">
        <x:v>Use yellow cells for inputs. Results update automatically. Include your own time so you can compare events honestly.</x:v>
      </x:c>
      <x:c r="B2" s="40"/>
      <x:c r="C2" s="40"/>
      <x:c r="D2" s="40"/>
      <x:c r="E2" s="40"/>
      <x:c r="F2" s="40"/>
    </x:row>
    <x:row r="3">
      <x:c r="A3" s="41"/>
      <x:c r="B3" s="41"/>
      <x:c r="C3" s="41"/>
      <x:c r="D3" s="41"/>
      <x:c r="E3" s="41"/>
      <x:c r="F3" s="41"/>
    </x:row>
    <x:row r="4">
      <x:c r="A4" s="134" t="str">
        <x:v>EVENT DETAILS</x:v>
      </x:c>
      <x:c r="B4" s="134" t="str">
        <x:v>INPUT</x:v>
      </x:c>
      <x:c r="C4" s="41"/>
      <x:c r="D4" s="134" t="str">
        <x:v>TIME COST</x:v>
      </x:c>
      <x:c r="E4" s="134" t="str">
        <x:v>INPUT</x:v>
      </x:c>
      <x:c r="F4" s="41"/>
    </x:row>
    <x:row r="5">
      <x:c r="A5" s="41" t="str">
        <x:v>Event name</x:v>
      </x:c>
      <x:c r="B5" s="43" t="str"/>
      <x:c r="C5" s="41"/>
      <x:c r="D5" s="41" t="str">
        <x:v>Preparation hours</x:v>
      </x:c>
      <x:c r="E5" s="44" t="n">
        <x:v>0</x:v>
      </x:c>
      <x:c r="F5" s="41"/>
    </x:row>
    <x:row r="6">
      <x:c r="A6" s="41" t="str">
        <x:v>Event date</x:v>
      </x:c>
      <x:c r="B6" s="45"/>
      <x:c r="C6" s="41"/>
      <x:c r="D6" s="41" t="str">
        <x:v>Event hours</x:v>
      </x:c>
      <x:c r="E6" s="44" t="n">
        <x:v>0</x:v>
      </x:c>
      <x:c r="F6" s="41"/>
    </x:row>
    <x:row r="7">
      <x:c r="A7" s="41" t="str">
        <x:v>Main purpose</x:v>
      </x:c>
      <x:c r="B7" s="46" t="str">
        <x:v>Sales</x:v>
      </x:c>
      <x:c r="C7" s="41"/>
      <x:c r="D7" s="41" t="str">
        <x:v>Follow-up hours</x:v>
      </x:c>
      <x:c r="E7" s="44" t="n">
        <x:v>0</x:v>
      </x:c>
      <x:c r="F7" s="41"/>
    </x:row>
    <x:row r="8">
      <x:c r="A8" s="41" t="str">
        <x:v>Target customer</x:v>
      </x:c>
      <x:c r="B8" s="46" t="str"/>
      <x:c r="C8" s="41"/>
      <x:c r="D8" s="41" t="str">
        <x:v>Value of your time per hour</x:v>
      </x:c>
      <x:c r="E8" s="47" t="n">
        <x:v>0</x:v>
      </x:c>
      <x:c r="F8" s="41"/>
    </x:row>
    <x:row r="9">
      <x:c r="A9" s="41" t="str">
        <x:v>Minimum acceptable result</x:v>
      </x:c>
      <x:c r="B9" s="48" t="str"/>
      <x:c r="C9" s="41"/>
      <x:c r="D9" s="41" t="str">
        <x:v>Total time cost</x:v>
      </x:c>
      <x:c r="E9" s="49" t="n">
        <x:f>SUM(E5:E7)*E8</x:f>
        <x:v>0</x:v>
      </x:c>
      <x:c r="F9" s="41"/>
    </x:row>
    <x:row r="10">
      <x:c r="A10" s="41"/>
      <x:c r="B10" s="41"/>
      <x:c r="C10" s="41"/>
      <x:c r="D10" s="41"/>
      <x:c r="E10" s="41"/>
      <x:c r="F10" s="41"/>
    </x:row>
    <x:row r="11">
      <x:c r="A11" s="134" t="str">
        <x:v>CASH COSTS</x:v>
      </x:c>
      <x:c r="B11" s="134" t="str">
        <x:v>£ INPUT</x:v>
      </x:c>
      <x:c r="C11" s="41"/>
      <x:c r="D11" s="134" t="str">
        <x:v>SALES AND MARGIN</x:v>
      </x:c>
      <x:c r="E11" s="134" t="str">
        <x:v>INPUT</x:v>
      </x:c>
      <x:c r="F11" s="41"/>
    </x:row>
    <x:row r="12">
      <x:c r="A12" s="41" t="str">
        <x:v>Stall or ticket fee</x:v>
      </x:c>
      <x:c r="B12" s="47" t="n">
        <x:v>0</x:v>
      </x:c>
      <x:c r="C12" s="41"/>
      <x:c r="D12" s="41" t="str">
        <x:v>On-the-day sales</x:v>
      </x:c>
      <x:c r="E12" s="47" t="n">
        <x:v>0</x:v>
      </x:c>
      <x:c r="F12" s="41"/>
    </x:row>
    <x:row r="13">
      <x:c r="A13" s="41" t="str">
        <x:v>Travel and parking</x:v>
      </x:c>
      <x:c r="B13" s="47" t="n">
        <x:v>0</x:v>
      </x:c>
      <x:c r="C13" s="41"/>
      <x:c r="D13" s="41" t="str">
        <x:v>Follow-up sales attributed to event</x:v>
      </x:c>
      <x:c r="E13" s="47" t="n">
        <x:v>0</x:v>
      </x:c>
      <x:c r="F13" s="41"/>
    </x:row>
    <x:row r="14">
      <x:c r="A14" s="41" t="str">
        <x:v>Accommodation</x:v>
      </x:c>
      <x:c r="B14" s="47" t="n">
        <x:v>0</x:v>
      </x:c>
      <x:c r="C14" s="41"/>
      <x:c r="D14" s="41" t="str">
        <x:v>Gross margin percentage</x:v>
      </x:c>
      <x:c r="E14" s="50" t="n">
        <x:v>0.6</x:v>
      </x:c>
      <x:c r="F14" s="41"/>
    </x:row>
    <x:row r="15">
      <x:c r="A15" s="41" t="str">
        <x:v>Equipment or furniture hire</x:v>
      </x:c>
      <x:c r="B15" s="47" t="n">
        <x:v>0</x:v>
      </x:c>
      <x:c r="C15" s="41"/>
      <x:c r="D15" s="41" t="str">
        <x:v>Actual product cost used, optional override</x:v>
      </x:c>
      <x:c r="E15" s="47" t="n">
        <x:v>0</x:v>
      </x:c>
      <x:c r="F15" s="41"/>
    </x:row>
    <x:row r="16">
      <x:c r="A16" s="41" t="str">
        <x:v>Paid staff cost</x:v>
      </x:c>
      <x:c r="B16" s="47" t="n">
        <x:v>0</x:v>
      </x:c>
      <x:c r="C16" s="41"/>
      <x:c r="D16" s="41" t="str">
        <x:v>Qualified leads</x:v>
      </x:c>
      <x:c r="E16" s="51" t="n">
        <x:v>0</x:v>
      </x:c>
      <x:c r="F16" s="41"/>
    </x:row>
    <x:row r="17">
      <x:c r="A17" s="41" t="str">
        <x:v>Marketing and print</x:v>
      </x:c>
      <x:c r="B17" s="47" t="n">
        <x:v>0</x:v>
      </x:c>
      <x:c r="C17" s="41"/>
      <x:c r="D17" s="41" t="str">
        <x:v>Consented marketing contacts</x:v>
      </x:c>
      <x:c r="E17" s="51" t="n">
        <x:v>0</x:v>
      </x:c>
      <x:c r="F17" s="41"/>
    </x:row>
    <x:row r="18">
      <x:c r="A18" s="41" t="str">
        <x:v>Card or platform fees</x:v>
      </x:c>
      <x:c r="B18" s="47" t="n">
        <x:v>0</x:v>
      </x:c>
      <x:c r="C18" s="41"/>
      <x:c r="D18" s="41" t="str">
        <x:v>Stockist or partner conversations</x:v>
      </x:c>
      <x:c r="E18" s="51" t="n">
        <x:v>0</x:v>
      </x:c>
      <x:c r="F18" s="41"/>
    </x:row>
    <x:row r="19">
      <x:c r="A19" s="41" t="str">
        <x:v>Other cash costs</x:v>
      </x:c>
      <x:c r="B19" s="47" t="n">
        <x:v>0</x:v>
      </x:c>
      <x:c r="C19" s="41"/>
      <x:c r="D19" s="41"/>
      <x:c r="E19" s="41"/>
      <x:c r="F19" s="41"/>
    </x:row>
    <x:row r="20">
      <x:c r="A20" s="41"/>
      <x:c r="B20" s="41"/>
      <x:c r="C20" s="41"/>
      <x:c r="D20" s="41"/>
      <x:c r="E20" s="41"/>
      <x:c r="F20" s="41"/>
    </x:row>
    <x:row r="21">
      <x:c r="A21" s="135" t="str">
        <x:v>RESULTS</x:v>
      </x:c>
      <x:c r="B21" s="135"/>
      <x:c r="C21" s="135"/>
      <x:c r="D21" s="135"/>
      <x:c r="E21" s="135"/>
      <x:c r="F21" s="135"/>
    </x:row>
    <x:row r="22">
      <x:c r="A22" s="53" t="str">
        <x:v>Total cash costs</x:v>
      </x:c>
      <x:c r="B22" s="54" t="n">
        <x:f>SUM(B12:B19)</x:f>
        <x:v>0</x:v>
      </x:c>
      <x:c r="C22" s="41"/>
      <x:c r="D22" s="134" t="str">
        <x:v>DECISION NOTES</x:v>
      </x:c>
      <x:c r="E22" s="134"/>
      <x:c r="F22" s="134"/>
    </x:row>
    <x:row r="23" ht="30" customHeight="1">
      <x:c r="A23" s="55" t="str">
        <x:v>Total revenue</x:v>
      </x:c>
      <x:c r="B23" s="56" t="n">
        <x:f>SUM(E12:E13)</x:f>
        <x:v>0</x:v>
      </x:c>
      <x:c r="C23" s="41"/>
      <x:c r="D23" s="57" t="str">
        <x:v>What worked?</x:v>
      </x:c>
      <x:c r="E23" s="57"/>
      <x:c r="F23" s="57"/>
    </x:row>
    <x:row r="24" ht="30" customHeight="1">
      <x:c r="A24" s="55" t="str">
        <x:v>Product cost used</x:v>
      </x:c>
      <x:c r="B24" s="56" t="n">
        <x:f>IF(E15&gt;0,E15,B23*(1-E14))</x:f>
        <x:v>0</x:v>
      </x:c>
      <x:c r="C24" s="41"/>
      <x:c r="D24" s="57"/>
      <x:c r="E24" s="57"/>
      <x:c r="F24" s="57"/>
    </x:row>
    <x:row r="25" ht="30" customHeight="1">
      <x:c r="A25" s="55" t="str">
        <x:v>Total time cost</x:v>
      </x:c>
      <x:c r="B25" s="56" t="n">
        <x:f>E9</x:f>
        <x:v>0</x:v>
      </x:c>
      <x:c r="C25" s="41"/>
      <x:c r="D25" s="57" t="str">
        <x:v>What should change next time?</x:v>
      </x:c>
      <x:c r="E25" s="57"/>
      <x:c r="F25" s="57"/>
    </x:row>
    <x:row r="26" ht="30" customHeight="1">
      <x:c r="A26" s="55" t="str">
        <x:v>Total event cost</x:v>
      </x:c>
      <x:c r="B26" s="56" t="n">
        <x:f>B22+B24+B25</x:f>
        <x:v>0</x:v>
      </x:c>
      <x:c r="C26" s="41"/>
      <x:c r="D26" s="57"/>
      <x:c r="E26" s="57"/>
      <x:c r="F26" s="57"/>
    </x:row>
    <x:row r="27" ht="30" customHeight="1">
      <x:c r="A27" s="55" t="str">
        <x:v>Net contribution</x:v>
      </x:c>
      <x:c r="B27" s="58" t="n">
        <x:f>B23-B26</x:f>
        <x:v>0</x:v>
      </x:c>
      <x:c r="C27" s="41"/>
      <x:c r="D27" s="57" t="str">
        <x:v>Book again, improve, or stop?</x:v>
      </x:c>
      <x:c r="E27" s="57"/>
      <x:c r="F27" s="57"/>
    </x:row>
    <x:row r="28" ht="30" customHeight="1">
      <x:c r="A28" s="55" t="str">
        <x:v>Return on investment</x:v>
      </x:c>
      <x:c r="B28" s="59" t="n">
        <x:f>IF(B26=0,0,B27/B26)</x:f>
        <x:v>0</x:v>
      </x:c>
      <x:c r="C28" s="41"/>
      <x:c r="D28" s="57"/>
      <x:c r="E28" s="57"/>
      <x:c r="F28" s="57"/>
    </x:row>
    <x:row r="29">
      <x:c r="A29" s="55" t="str">
        <x:v>Break-even revenue</x:v>
      </x:c>
      <x:c r="B29" s="56" t="n">
        <x:f>IF(E14=0,0,(B22+B25)/E14)</x:f>
        <x:v>0</x:v>
      </x:c>
      <x:c r="C29" s="41"/>
      <x:c r="D29" s="41"/>
      <x:c r="E29" s="41"/>
      <x:c r="F29" s="41"/>
    </x:row>
    <x:row r="30">
      <x:c r="A30" s="60" t="str">
        <x:v>Revenue per event hour</x:v>
      </x:c>
      <x:c r="B30" s="61" t="n">
        <x:f>IF(E6=0,0,B23/E6)</x:f>
        <x:v>0</x:v>
      </x:c>
      <x:c r="C30" s="41"/>
      <x:c r="D30" s="41"/>
      <x:c r="E30" s="41"/>
      <x:c r="F30" s="41"/>
    </x:row>
    <x:row r="31">
      <x:c r="A31" s="41"/>
      <x:c r="B31" s="41"/>
      <x:c r="C31" s="41"/>
      <x:c r="D31" s="41"/>
      <x:c r="E31" s="41"/>
      <x:c r="F31" s="41"/>
    </x:row>
    <x:row r="32">
      <x:c r="A32" s="40" t="str">
        <x:v>Interpretation: A positive return means the event generated more contribution than its full cost. A negative return may still be acceptable when the defined goal was research, sampling or a high-value future opportunity, but record that decision explicitly.</x:v>
      </x:c>
      <x:c r="B32" s="40"/>
      <x:c r="C32" s="40"/>
      <x:c r="D32" s="40"/>
      <x:c r="E32" s="40"/>
      <x:c r="F32" s="40"/>
    </x:row>
    <x:row r="33">
      <x:c r="A33" s="40"/>
      <x:c r="B33" s="40"/>
      <x:c r="C33" s="40"/>
      <x:c r="D33" s="40"/>
      <x:c r="E33" s="40"/>
      <x:c r="F33" s="40"/>
    </x:row>
  </x:sheetData>
  <x:mergeCells>
    <x:mergeCell ref="A1:F1"/>
    <x:mergeCell ref="A2:F2"/>
    <x:mergeCell ref="A21:F21"/>
    <x:mergeCell ref="D22:F22"/>
    <x:mergeCell ref="D23:F24"/>
    <x:mergeCell ref="D25:F26"/>
    <x:mergeCell ref="D27:F28"/>
    <x:mergeCell ref="A32:F33"/>
  </x:mergeCells>
  <x:dataValidations count="1">
    <x:dataValidation type="list" sqref="B7">
      <x:formula1>"Sales,Leads,Sampling,Research,Stockists,Awareness"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9" hidden="0" customWidth="1"/>
    <x:col min="8" max="8" width="12" hidden="0" customWidth="1"/>
    <x:col min="9" max="9" width="16" hidden="0" customWidth="1"/>
    <x:col min="10" max="10" width="17" hidden="0" customWidth="1"/>
  </x:cols>
  <x:sheetData>
    <x:row r="1" ht="32" customHeight="1">
      <x:c r="A1" s="114" t="str">
        <x:v>Event Comparison Log</x:v>
      </x:c>
      <x:c r="B1" s="114"/>
      <x:c r="C1" s="114"/>
      <x:c r="D1" s="114"/>
      <x:c r="E1" s="114"/>
      <x:c r="F1" s="114"/>
      <x:c r="G1" s="114"/>
      <x:c r="H1" s="114"/>
      <x:c r="I1" s="114"/>
      <x:c r="J1" s="114"/>
    </x:row>
    <x:row r="2">
      <x:c r="A2" s="40" t="str">
        <x:v>Add one row after each event. Use it to compare formats and audiences over time.</x:v>
      </x:c>
      <x:c r="B2" s="40"/>
      <x:c r="C2" s="40"/>
      <x:c r="D2" s="40"/>
      <x:c r="E2" s="40"/>
      <x:c r="F2" s="40"/>
      <x:c r="G2" s="40"/>
      <x:c r="H2" s="40"/>
      <x:c r="I2" s="40"/>
      <x:c r="J2" s="40"/>
    </x:row>
    <x:row r="3">
      <x:c r="A3" s="41"/>
      <x:c r="B3" s="41"/>
      <x:c r="C3" s="41"/>
      <x:c r="D3" s="41"/>
      <x:c r="E3" s="41"/>
      <x:c r="F3" s="41"/>
      <x:c r="G3" s="41"/>
      <x:c r="H3" s="41"/>
      <x:c r="I3" s="41"/>
      <x:c r="J3" s="41"/>
    </x:row>
    <x:row r="4">
      <x:c r="A4" s="136" t="str">
        <x:v>Event</x:v>
      </x:c>
      <x:c r="B4" s="137" t="str">
        <x:v>Date</x:v>
      </x:c>
      <x:c r="C4" s="137" t="str">
        <x:v>Purpose</x:v>
      </x:c>
      <x:c r="D4" s="137" t="str">
        <x:v>Cash cost £</x:v>
      </x:c>
      <x:c r="E4" s="137" t="str">
        <x:v>Time cost £</x:v>
      </x:c>
      <x:c r="F4" s="137" t="str">
        <x:v>Revenue £</x:v>
      </x:c>
      <x:c r="G4" s="137" t="str">
        <x:v>Net contribution £</x:v>
      </x:c>
      <x:c r="H4" s="137" t="str">
        <x:v>ROI %</x:v>
      </x:c>
      <x:c r="I4" s="137" t="str">
        <x:v>Qualified leads</x:v>
      </x:c>
      <x:c r="J4" s="138" t="str">
        <x:v>Decision</x:v>
      </x:c>
    </x:row>
    <x:row r="5">
      <x:c r="A5" s="100" t="str"/>
      <x:c r="B5" s="101"/>
      <x:c r="C5" s="102" t="str"/>
      <x:c r="D5" s="103" t="n">
        <x:v>0</x:v>
      </x:c>
      <x:c r="E5" s="103" t="n">
        <x:v>0</x:v>
      </x:c>
      <x:c r="F5" s="103" t="n">
        <x:v>0</x:v>
      </x:c>
      <x:c r="G5" s="103" t="n">
        <x:v>0</x:v>
      </x:c>
      <x:c r="H5" s="104" t="n">
        <x:v>0</x:v>
      </x:c>
      <x:c r="I5" s="105" t="n">
        <x:v>0</x:v>
      </x:c>
      <x:c r="J5" s="106" t="str"/>
    </x:row>
    <x:row r="6">
      <x:c r="A6" s="100" t="str"/>
      <x:c r="B6" s="101"/>
      <x:c r="C6" s="102" t="str"/>
      <x:c r="D6" s="103" t="n">
        <x:v>0</x:v>
      </x:c>
      <x:c r="E6" s="103" t="n">
        <x:v>0</x:v>
      </x:c>
      <x:c r="F6" s="103" t="n">
        <x:v>0</x:v>
      </x:c>
      <x:c r="G6" s="103" t="n">
        <x:v>0</x:v>
      </x:c>
      <x:c r="H6" s="104" t="n">
        <x:v>0</x:v>
      </x:c>
      <x:c r="I6" s="105" t="n">
        <x:v>0</x:v>
      </x:c>
      <x:c r="J6" s="106" t="str"/>
    </x:row>
    <x:row r="7">
      <x:c r="A7" s="100" t="str"/>
      <x:c r="B7" s="101"/>
      <x:c r="C7" s="102" t="str"/>
      <x:c r="D7" s="103" t="n">
        <x:v>0</x:v>
      </x:c>
      <x:c r="E7" s="103" t="n">
        <x:v>0</x:v>
      </x:c>
      <x:c r="F7" s="103" t="n">
        <x:v>0</x:v>
      </x:c>
      <x:c r="G7" s="103" t="n">
        <x:v>0</x:v>
      </x:c>
      <x:c r="H7" s="104" t="n">
        <x:v>0</x:v>
      </x:c>
      <x:c r="I7" s="105" t="n">
        <x:v>0</x:v>
      </x:c>
      <x:c r="J7" s="106" t="str"/>
    </x:row>
    <x:row r="8">
      <x:c r="A8" s="100" t="str"/>
      <x:c r="B8" s="101"/>
      <x:c r="C8" s="102" t="str"/>
      <x:c r="D8" s="103" t="n">
        <x:v>0</x:v>
      </x:c>
      <x:c r="E8" s="103" t="n">
        <x:v>0</x:v>
      </x:c>
      <x:c r="F8" s="103" t="n">
        <x:v>0</x:v>
      </x:c>
      <x:c r="G8" s="103" t="n">
        <x:v>0</x:v>
      </x:c>
      <x:c r="H8" s="104" t="n">
        <x:v>0</x:v>
      </x:c>
      <x:c r="I8" s="105" t="n">
        <x:v>0</x:v>
      </x:c>
      <x:c r="J8" s="106" t="str"/>
    </x:row>
    <x:row r="9">
      <x:c r="A9" s="100" t="str"/>
      <x:c r="B9" s="101"/>
      <x:c r="C9" s="102" t="str"/>
      <x:c r="D9" s="103" t="n">
        <x:v>0</x:v>
      </x:c>
      <x:c r="E9" s="103" t="n">
        <x:v>0</x:v>
      </x:c>
      <x:c r="F9" s="103" t="n">
        <x:v>0</x:v>
      </x:c>
      <x:c r="G9" s="103" t="n">
        <x:v>0</x:v>
      </x:c>
      <x:c r="H9" s="104" t="n">
        <x:v>0</x:v>
      </x:c>
      <x:c r="I9" s="105" t="n">
        <x:v>0</x:v>
      </x:c>
      <x:c r="J9" s="106" t="str"/>
    </x:row>
    <x:row r="10">
      <x:c r="A10" s="100" t="str"/>
      <x:c r="B10" s="101"/>
      <x:c r="C10" s="102" t="str"/>
      <x:c r="D10" s="103" t="n">
        <x:v>0</x:v>
      </x:c>
      <x:c r="E10" s="103" t="n">
        <x:v>0</x:v>
      </x:c>
      <x:c r="F10" s="103" t="n">
        <x:v>0</x:v>
      </x:c>
      <x:c r="G10" s="103" t="n">
        <x:v>0</x:v>
      </x:c>
      <x:c r="H10" s="104" t="n">
        <x:v>0</x:v>
      </x:c>
      <x:c r="I10" s="105" t="n">
        <x:v>0</x:v>
      </x:c>
      <x:c r="J10" s="106" t="str"/>
    </x:row>
    <x:row r="11">
      <x:c r="A11" s="100" t="str"/>
      <x:c r="B11" s="101"/>
      <x:c r="C11" s="102" t="str"/>
      <x:c r="D11" s="103" t="n">
        <x:v>0</x:v>
      </x:c>
      <x:c r="E11" s="103" t="n">
        <x:v>0</x:v>
      </x:c>
      <x:c r="F11" s="103" t="n">
        <x:v>0</x:v>
      </x:c>
      <x:c r="G11" s="103" t="n">
        <x:v>0</x:v>
      </x:c>
      <x:c r="H11" s="104" t="n">
        <x:v>0</x:v>
      </x:c>
      <x:c r="I11" s="105" t="n">
        <x:v>0</x:v>
      </x:c>
      <x:c r="J11" s="106" t="str"/>
    </x:row>
    <x:row r="12">
      <x:c r="A12" s="100" t="str"/>
      <x:c r="B12" s="101"/>
      <x:c r="C12" s="102" t="str"/>
      <x:c r="D12" s="103" t="n">
        <x:v>0</x:v>
      </x:c>
      <x:c r="E12" s="103" t="n">
        <x:v>0</x:v>
      </x:c>
      <x:c r="F12" s="103" t="n">
        <x:v>0</x:v>
      </x:c>
      <x:c r="G12" s="103" t="n">
        <x:v>0</x:v>
      </x:c>
      <x:c r="H12" s="104" t="n">
        <x:v>0</x:v>
      </x:c>
      <x:c r="I12" s="105" t="n">
        <x:v>0</x:v>
      </x:c>
      <x:c r="J12" s="106" t="str"/>
    </x:row>
    <x:row r="13">
      <x:c r="A13" s="100" t="str"/>
      <x:c r="B13" s="101"/>
      <x:c r="C13" s="102" t="str"/>
      <x:c r="D13" s="103" t="n">
        <x:v>0</x:v>
      </x:c>
      <x:c r="E13" s="103" t="n">
        <x:v>0</x:v>
      </x:c>
      <x:c r="F13" s="103" t="n">
        <x:v>0</x:v>
      </x:c>
      <x:c r="G13" s="103" t="n">
        <x:v>0</x:v>
      </x:c>
      <x:c r="H13" s="104" t="n">
        <x:v>0</x:v>
      </x:c>
      <x:c r="I13" s="105" t="n">
        <x:v>0</x:v>
      </x:c>
      <x:c r="J13" s="106" t="str"/>
    </x:row>
    <x:row r="14">
      <x:c r="A14" s="100" t="str"/>
      <x:c r="B14" s="101"/>
      <x:c r="C14" s="102" t="str"/>
      <x:c r="D14" s="103" t="n">
        <x:v>0</x:v>
      </x:c>
      <x:c r="E14" s="103" t="n">
        <x:v>0</x:v>
      </x:c>
      <x:c r="F14" s="103" t="n">
        <x:v>0</x:v>
      </x:c>
      <x:c r="G14" s="103" t="n">
        <x:v>0</x:v>
      </x:c>
      <x:c r="H14" s="104" t="n">
        <x:v>0</x:v>
      </x:c>
      <x:c r="I14" s="105" t="n">
        <x:v>0</x:v>
      </x:c>
      <x:c r="J14" s="106" t="str"/>
    </x:row>
    <x:row r="15">
      <x:c r="A15" s="100" t="str"/>
      <x:c r="B15" s="101"/>
      <x:c r="C15" s="102" t="str"/>
      <x:c r="D15" s="103" t="n">
        <x:v>0</x:v>
      </x:c>
      <x:c r="E15" s="103" t="n">
        <x:v>0</x:v>
      </x:c>
      <x:c r="F15" s="103" t="n">
        <x:v>0</x:v>
      </x:c>
      <x:c r="G15" s="103" t="n">
        <x:v>0</x:v>
      </x:c>
      <x:c r="H15" s="104" t="n">
        <x:v>0</x:v>
      </x:c>
      <x:c r="I15" s="105" t="n">
        <x:v>0</x:v>
      </x:c>
      <x:c r="J15" s="106" t="str"/>
    </x:row>
    <x:row r="16">
      <x:c r="A16" s="100" t="str"/>
      <x:c r="B16" s="101"/>
      <x:c r="C16" s="102" t="str"/>
      <x:c r="D16" s="103" t="n">
        <x:v>0</x:v>
      </x:c>
      <x:c r="E16" s="103" t="n">
        <x:v>0</x:v>
      </x:c>
      <x:c r="F16" s="103" t="n">
        <x:v>0</x:v>
      </x:c>
      <x:c r="G16" s="103" t="n">
        <x:v>0</x:v>
      </x:c>
      <x:c r="H16" s="104" t="n">
        <x:v>0</x:v>
      </x:c>
      <x:c r="I16" s="105" t="n">
        <x:v>0</x:v>
      </x:c>
      <x:c r="J16" s="106" t="str"/>
    </x:row>
    <x:row r="17">
      <x:c r="A17" s="100" t="str"/>
      <x:c r="B17" s="101"/>
      <x:c r="C17" s="102" t="str"/>
      <x:c r="D17" s="103" t="n">
        <x:v>0</x:v>
      </x:c>
      <x:c r="E17" s="103" t="n">
        <x:v>0</x:v>
      </x:c>
      <x:c r="F17" s="103" t="n">
        <x:v>0</x:v>
      </x:c>
      <x:c r="G17" s="103" t="n">
        <x:v>0</x:v>
      </x:c>
      <x:c r="H17" s="104" t="n">
        <x:v>0</x:v>
      </x:c>
      <x:c r="I17" s="105" t="n">
        <x:v>0</x:v>
      </x:c>
      <x:c r="J17" s="106" t="str"/>
    </x:row>
    <x:row r="18">
      <x:c r="A18" s="100" t="str"/>
      <x:c r="B18" s="101"/>
      <x:c r="C18" s="102" t="str"/>
      <x:c r="D18" s="103" t="n">
        <x:v>0</x:v>
      </x:c>
      <x:c r="E18" s="103" t="n">
        <x:v>0</x:v>
      </x:c>
      <x:c r="F18" s="103" t="n">
        <x:v>0</x:v>
      </x:c>
      <x:c r="G18" s="103" t="n">
        <x:v>0</x:v>
      </x:c>
      <x:c r="H18" s="104" t="n">
        <x:v>0</x:v>
      </x:c>
      <x:c r="I18" s="105" t="n">
        <x:v>0</x:v>
      </x:c>
      <x:c r="J18" s="106" t="str"/>
    </x:row>
    <x:row r="19">
      <x:c r="A19" s="100" t="str"/>
      <x:c r="B19" s="101"/>
      <x:c r="C19" s="102" t="str"/>
      <x:c r="D19" s="103" t="n">
        <x:v>0</x:v>
      </x:c>
      <x:c r="E19" s="103" t="n">
        <x:v>0</x:v>
      </x:c>
      <x:c r="F19" s="103" t="n">
        <x:v>0</x:v>
      </x:c>
      <x:c r="G19" s="103" t="n">
        <x:v>0</x:v>
      </x:c>
      <x:c r="H19" s="104" t="n">
        <x:v>0</x:v>
      </x:c>
      <x:c r="I19" s="105" t="n">
        <x:v>0</x:v>
      </x:c>
      <x:c r="J19" s="106" t="str"/>
    </x:row>
    <x:row r="20">
      <x:c r="A20" s="100" t="str"/>
      <x:c r="B20" s="101"/>
      <x:c r="C20" s="102" t="str"/>
      <x:c r="D20" s="103" t="n">
        <x:v>0</x:v>
      </x:c>
      <x:c r="E20" s="103" t="n">
        <x:v>0</x:v>
      </x:c>
      <x:c r="F20" s="103" t="n">
        <x:v>0</x:v>
      </x:c>
      <x:c r="G20" s="103" t="n">
        <x:v>0</x:v>
      </x:c>
      <x:c r="H20" s="104" t="n">
        <x:v>0</x:v>
      </x:c>
      <x:c r="I20" s="105" t="n">
        <x:v>0</x:v>
      </x:c>
      <x:c r="J20" s="106" t="str"/>
    </x:row>
    <x:row r="21">
      <x:c r="A21" s="100" t="str"/>
      <x:c r="B21" s="101"/>
      <x:c r="C21" s="102" t="str"/>
      <x:c r="D21" s="103" t="n">
        <x:v>0</x:v>
      </x:c>
      <x:c r="E21" s="103" t="n">
        <x:v>0</x:v>
      </x:c>
      <x:c r="F21" s="103" t="n">
        <x:v>0</x:v>
      </x:c>
      <x:c r="G21" s="103" t="n">
        <x:v>0</x:v>
      </x:c>
      <x:c r="H21" s="104" t="n">
        <x:v>0</x:v>
      </x:c>
      <x:c r="I21" s="105" t="n">
        <x:v>0</x:v>
      </x:c>
      <x:c r="J21" s="106" t="str"/>
    </x:row>
    <x:row r="22">
      <x:c r="A22" s="100" t="str"/>
      <x:c r="B22" s="101"/>
      <x:c r="C22" s="102" t="str"/>
      <x:c r="D22" s="103" t="n">
        <x:v>0</x:v>
      </x:c>
      <x:c r="E22" s="103" t="n">
        <x:v>0</x:v>
      </x:c>
      <x:c r="F22" s="103" t="n">
        <x:v>0</x:v>
      </x:c>
      <x:c r="G22" s="103" t="n">
        <x:v>0</x:v>
      </x:c>
      <x:c r="H22" s="104" t="n">
        <x:v>0</x:v>
      </x:c>
      <x:c r="I22" s="105" t="n">
        <x:v>0</x:v>
      </x:c>
      <x:c r="J22" s="106" t="str"/>
    </x:row>
    <x:row r="23">
      <x:c r="A23" s="100" t="str"/>
      <x:c r="B23" s="101"/>
      <x:c r="C23" s="102" t="str"/>
      <x:c r="D23" s="103" t="n">
        <x:v>0</x:v>
      </x:c>
      <x:c r="E23" s="103" t="n">
        <x:v>0</x:v>
      </x:c>
      <x:c r="F23" s="103" t="n">
        <x:v>0</x:v>
      </x:c>
      <x:c r="G23" s="103" t="n">
        <x:v>0</x:v>
      </x:c>
      <x:c r="H23" s="104" t="n">
        <x:v>0</x:v>
      </x:c>
      <x:c r="I23" s="105" t="n">
        <x:v>0</x:v>
      </x:c>
      <x:c r="J23" s="106" t="str"/>
    </x:row>
    <x:row r="24">
      <x:c r="A24" s="107" t="str"/>
      <x:c r="B24" s="108"/>
      <x:c r="C24" s="109" t="str"/>
      <x:c r="D24" s="110" t="n">
        <x:v>0</x:v>
      </x:c>
      <x:c r="E24" s="110" t="n">
        <x:v>0</x:v>
      </x:c>
      <x:c r="F24" s="110" t="n">
        <x:v>0</x:v>
      </x:c>
      <x:c r="G24" s="110" t="n">
        <x:v>0</x:v>
      </x:c>
      <x:c r="H24" s="111" t="n">
        <x:v>0</x:v>
      </x:c>
      <x:c r="I24" s="112" t="n">
        <x:v>0</x:v>
      </x:c>
      <x:c r="J24" s="113" t="str"/>
    </x:row>
  </x:sheetData>
  <x:mergeCells>
    <x:mergeCell ref="A1:J1"/>
    <x:mergeCell ref="A2:J2"/>
  </x:mergeCells>
  <x:dataValidations count="2">
    <x:dataValidation type="list" sqref="C5:C24">
      <x:formula1>"Sales,Leads,Sampling,Research,Stockists,Awareness"</x:formula1>
    </x:dataValidation>
    <x:dataValidation type="list" sqref="J5:J24">
      <x:formula1>"Book again,Improve,Pause,Stop"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85" hidden="0" customWidth="1"/>
  </x:cols>
  <x:sheetData>
    <x:row r="1" ht="32" customHeight="1">
      <x:c r="A1" s="114" t="str">
        <x:v>How to Use the Event Return Calculator</x:v>
      </x:c>
      <x:c r="B1" s="114"/>
      <x:c r="C1" s="114"/>
      <x:c r="D1" s="114"/>
      <x:c r="E1" s="114"/>
      <x:c r="F1" s="114"/>
    </x:row>
    <x:row r="2">
      <x:c r="A2" s="41"/>
      <x:c r="B2" s="41"/>
      <x:c r="C2" s="41"/>
      <x:c r="D2" s="41"/>
      <x:c r="E2" s="41"/>
      <x:c r="F2" s="41"/>
    </x:row>
    <x:row r="3">
      <x:c r="A3" s="134" t="str">
        <x:v>Step</x:v>
      </x:c>
      <x:c r="B3" s="134" t="str">
        <x:v>Guidance</x:v>
      </x:c>
      <x:c r="C3" s="41"/>
      <x:c r="D3" s="41"/>
      <x:c r="E3" s="41"/>
      <x:c r="F3" s="41"/>
    </x:row>
    <x:row r="4" ht="48" customHeight="1">
      <x:c r="A4" s="128" t="str">
        <x:v>1. Before booking</x:v>
      </x:c>
      <x:c r="B4" s="129" t="str">
        <x:v>Enter every known cash cost, including travel, paid staff, print and card fees. Add preparation, event and follow-up hours, then assign a realistic hourly value to your time.</x:v>
      </x:c>
      <x:c r="C4" s="41"/>
      <x:c r="D4" s="41"/>
      <x:c r="E4" s="41"/>
      <x:c r="F4" s="41"/>
    </x:row>
    <x:row r="5" ht="48" customHeight="1">
      <x:c r="A5" s="130" t="str">
        <x:v>2. Set the purpose</x:v>
      </x:c>
      <x:c r="B5" s="131" t="str">
        <x:v>Choose the main result the event must produce. Sales, qualified leads, sampling, research and stockist conversations require different measures.</x:v>
      </x:c>
      <x:c r="C5" s="41"/>
      <x:c r="D5" s="41"/>
      <x:c r="E5" s="41"/>
      <x:c r="F5" s="41"/>
    </x:row>
    <x:row r="6" ht="48" customHeight="1">
      <x:c r="A6" s="130" t="str">
        <x:v>3. Use gross margin</x:v>
      </x:c>
      <x:c r="B6" s="131" t="str">
        <x:v>Enter the percentage of revenue left after product or direct delivery cost. If you know the actual product cost used, enter it as an override.</x:v>
      </x:c>
      <x:c r="C6" s="41"/>
      <x:c r="D6" s="41"/>
      <x:c r="E6" s="41"/>
      <x:c r="F6" s="41"/>
    </x:row>
    <x:row r="7" ht="48" customHeight="1">
      <x:c r="A7" s="130" t="str">
        <x:v>4. Record follow-up sales</x:v>
      </x:c>
      <x:c r="B7" s="131" t="str">
        <x:v>Add only later sales that you can reasonably attribute to the event. Keep the attribution period consistent between events.</x:v>
      </x:c>
      <x:c r="C7" s="41"/>
      <x:c r="D7" s="41"/>
      <x:c r="E7" s="41"/>
      <x:c r="F7" s="41"/>
    </x:row>
    <x:row r="8" ht="48" customHeight="1">
      <x:c r="A8" s="130" t="str">
        <x:v>5. Interpret ROI</x:v>
      </x:c>
      <x:c r="B8" s="131" t="str">
        <x:v>ROI compares net contribution with the full event cost. Include time cost so apparently profitable events are not overstated.</x:v>
      </x:c>
      <x:c r="C8" s="41"/>
      <x:c r="D8" s="41"/>
      <x:c r="E8" s="41"/>
      <x:c r="F8" s="41"/>
    </x:row>
    <x:row r="9" ht="48" customHeight="1">
      <x:c r="A9" s="130" t="str">
        <x:v>6. Review non-financial value</x:v>
      </x:c>
      <x:c r="B9" s="131" t="str">
        <x:v>Record qualified leads, useful research, contacts and partnership conversations. Do not use vague awareness as a substitute for evidence.</x:v>
      </x:c>
      <x:c r="C9" s="41"/>
      <x:c r="D9" s="41"/>
      <x:c r="E9" s="41"/>
      <x:c r="F9" s="41"/>
    </x:row>
    <x:row r="10" ht="48" customHeight="1">
      <x:c r="A10" s="130" t="str">
        <x:v>7. Protect personal data</x:v>
      </x:c>
      <x:c r="B10" s="131" t="str">
        <x:v>Use a clear, separate marketing opt-in where required. An email collected for a receipt or booking is not automatically permission for marketing.</x:v>
      </x:c>
      <x:c r="C10" s="41"/>
      <x:c r="D10" s="41"/>
      <x:c r="E10" s="41"/>
      <x:c r="F10" s="41"/>
    </x:row>
    <x:row r="11" ht="48" customHeight="1">
      <x:c r="A11" s="132" t="str">
        <x:v>8. Compare events</x:v>
      </x:c>
      <x:c r="B11" s="133" t="str">
        <x:v>Copy the final figures to the Event Comparison tab. After several events, prioritise the audiences and formats that produce the strongest contribution or strategic value.</x:v>
      </x:c>
      <x:c r="C11" s="41"/>
      <x:c r="D11" s="41"/>
      <x:c r="E11" s="41"/>
      <x:c r="F11" s="41"/>
    </x:row>
    <x:row r="12">
      <x:c r="A12" s="41"/>
      <x:c r="B12" s="41"/>
      <x:c r="C12" s="41"/>
      <x:c r="D12" s="41"/>
      <x:c r="E12" s="41"/>
      <x:c r="F12" s="41"/>
    </x:row>
    <x:row r="13">
      <x:c r="A13" s="41"/>
      <x:c r="B13" s="41"/>
      <x:c r="C13" s="41"/>
      <x:c r="D13" s="41"/>
      <x:c r="E13" s="41"/>
      <x:c r="F13" s="41"/>
    </x:row>
    <x:row r="14">
      <x:c r="A14" s="40" t="str">
        <x:v>Source note: See current Information Commissioner’s Office guidance on direct marketing and electronic mail at https://ico.org.uk/for-organisations/direct-marketing-and-privacy-and-electronic-communications/</x:v>
      </x:c>
      <x:c r="B14" s="40"/>
      <x:c r="C14" s="40"/>
      <x:c r="D14" s="40"/>
      <x:c r="E14" s="40"/>
      <x:c r="F14" s="40"/>
    </x:row>
    <x:row r="15">
      <x:c r="A15" s="40"/>
      <x:c r="B15" s="40"/>
      <x:c r="C15" s="40"/>
      <x:c r="D15" s="40"/>
      <x:c r="E15" s="40"/>
      <x:c r="F15" s="40"/>
    </x:row>
  </x:sheetData>
  <x:mergeCells>
    <x:mergeCell ref="A1:F1"/>
    <x:mergeCell ref="A14:F15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2B4B3BA4F8A14FAE1C00D9F901D0AD" ma:contentTypeVersion="13" ma:contentTypeDescription="Create a new document." ma:contentTypeScope="" ma:versionID="cc455032e0431da6a78c990583da5cb8">
  <xsd:schema xmlns:xsd="http://www.w3.org/2001/XMLSchema" xmlns:xs="http://www.w3.org/2001/XMLSchema" xmlns:p="http://schemas.microsoft.com/office/2006/metadata/properties" xmlns:ns2="7eb90ba4-22b6-43ec-a02a-a41585fc94ba" xmlns:ns3="563784a6-59a6-4dc6-aa85-ca8ef7ec12e8" targetNamespace="http://schemas.microsoft.com/office/2006/metadata/properties" ma:root="true" ma:fieldsID="4f10cf95c58168e81aa4c976cfebc16d" ns2:_="" ns3:_="">
    <xsd:import namespace="7eb90ba4-22b6-43ec-a02a-a41585fc94ba"/>
    <xsd:import namespace="563784a6-59a6-4dc6-aa85-ca8ef7ec12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90ba4-22b6-43ec-a02a-a41585fc9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6474cde-3f98-4083-9a81-852000a99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784a6-59a6-4dc6-aa85-ca8ef7ec12e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3e73d26-0d26-4610-a66f-fd4624a8c9f8}" ma:internalName="TaxCatchAll" ma:showField="CatchAllData" ma:web="563784a6-59a6-4dc6-aa85-ca8ef7ec1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3784a6-59a6-4dc6-aa85-ca8ef7ec12e8" xsi:nil="true"/>
    <lcf76f155ced4ddcb4097134ff3c332f xmlns="7eb90ba4-22b6-43ec-a02a-a41585fc94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3D3A72-A16A-4874-B35B-25EE716ADD10}"/>
</file>

<file path=customXml/itemProps2.xml><?xml version="1.0" encoding="utf-8"?>
<ds:datastoreItem xmlns:ds="http://schemas.openxmlformats.org/officeDocument/2006/customXml" ds:itemID="{116F25A8-6624-4898-BD76-268F4666564D}"/>
</file>

<file path=customXml/itemProps3.xml><?xml version="1.0" encoding="utf-8"?>
<ds:datastoreItem xmlns:ds="http://schemas.openxmlformats.org/officeDocument/2006/customXml" ds:itemID="{1533ACD5-CEC2-485B-A9D9-490058136F1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0x010100A32B4B3BA4F8A14FAE1C00D9F901D0AD</vt:lpwstr>
  </property>
</Properties>
</file>